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AAA - SPOŻYWCZE\Przedszkole Tarnów Opolski\2025\03 SWZ z załącznikami na Platformę e-Zamówienia\"/>
    </mc:Choice>
  </mc:AlternateContent>
  <bookViews>
    <workbookView xWindow="0" yWindow="0" windowWidth="23040" windowHeight="8976"/>
  </bookViews>
  <sheets>
    <sheet name="pieczywo" sheetId="1" r:id="rId1"/>
  </sheets>
  <definedNames>
    <definedName name="_xlnm.Print_Area" localSheetId="0">pieczywo!$A$2:$I$32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8" i="1" l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G29" i="1" l="1"/>
  <c r="I8" i="1"/>
  <c r="I29" i="1" s="1"/>
  <c r="I32" i="1" s="1"/>
</calcChain>
</file>

<file path=xl/sharedStrings.xml><?xml version="1.0" encoding="utf-8"?>
<sst xmlns="http://schemas.openxmlformats.org/spreadsheetml/2006/main" count="98" uniqueCount="71">
  <si>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należy wprowadzić do FORMULARZA OFERTY (Zał. nr 1 do SWZ)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</si>
  <si>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w Przedszkolu Publicznym z Oddziałami Integracyjnymi im. bł. Edmunda Bojanowskiego w Tarnowie Opolskim w roku 2026."</t>
  </si>
  <si>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</si>
  <si>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</si>
  <si>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</si>
  <si>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</si>
  <si>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</si>
  <si>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</si>
  <si>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</si>
  <si>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</si>
  <si>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</si>
  <si>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</si>
  <si>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</si>
  <si>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chleb razowy krojony w bochenku</t>
  </si>
  <si>
    <t>0,40 kg</t>
  </si>
  <si>
    <t>szt.</t>
  </si>
  <si>
    <t>2.</t>
  </si>
  <si>
    <t xml:space="preserve">Chleb kukurydziany </t>
  </si>
  <si>
    <t>0,50kg</t>
  </si>
  <si>
    <t>3.</t>
  </si>
  <si>
    <t>Chleb wiejski – duży</t>
  </si>
  <si>
    <t>0,90kg</t>
  </si>
  <si>
    <t>4.</t>
  </si>
  <si>
    <t>Chleb wiejski -  firmowy</t>
  </si>
  <si>
    <t>0,60 kg</t>
  </si>
  <si>
    <t>5.</t>
  </si>
  <si>
    <t>rogale / bułki maślane</t>
  </si>
  <si>
    <t>0,07 kg</t>
  </si>
  <si>
    <t>6.</t>
  </si>
  <si>
    <t xml:space="preserve">bułka krojona typu weka </t>
  </si>
  <si>
    <t>7.</t>
  </si>
  <si>
    <t>chleb duży 0,90 kg – krojony</t>
  </si>
  <si>
    <t>8.</t>
  </si>
  <si>
    <t>pączek drożdżowy z marmoladą</t>
  </si>
  <si>
    <t>0,05 kg</t>
  </si>
  <si>
    <t>9.</t>
  </si>
  <si>
    <t>drożdżówka z nadzieniem (marmolada, ser, budyń)</t>
  </si>
  <si>
    <t>0,09 kg</t>
  </si>
  <si>
    <t>10.</t>
  </si>
  <si>
    <t>chleb słonecznikowy – krojony</t>
  </si>
  <si>
    <t>0,45 kg</t>
  </si>
  <si>
    <t>11.</t>
  </si>
  <si>
    <t>bułka graham</t>
  </si>
  <si>
    <t>0,07kg</t>
  </si>
  <si>
    <t>12.</t>
  </si>
  <si>
    <t>bułka poznańska 90 g</t>
  </si>
  <si>
    <t>0,90 kg</t>
  </si>
  <si>
    <t>13.</t>
  </si>
  <si>
    <t>bułka poznańska mała 0,06</t>
  </si>
  <si>
    <t>0,06 kg</t>
  </si>
  <si>
    <t>14.</t>
  </si>
  <si>
    <t>chleb kresowy – krojony (chleb mieszany pszenno-żytni na naturalnym zakwasie)</t>
  </si>
  <si>
    <t>15.</t>
  </si>
  <si>
    <t>rogalik drożdżowy z marmoladą</t>
  </si>
  <si>
    <t>0,04 kg</t>
  </si>
  <si>
    <t>16.</t>
  </si>
  <si>
    <t>Bułka paryżanka  (mąka pszenna 54%, woda, drożdże, sól, sezam)</t>
  </si>
  <si>
    <t>17.</t>
  </si>
  <si>
    <t>chleb firmowy 0,6 kg – krojony</t>
  </si>
  <si>
    <t>18.</t>
  </si>
  <si>
    <t>chałka duża – krojona</t>
  </si>
  <si>
    <t>0,30kg</t>
  </si>
  <si>
    <t>19.</t>
  </si>
  <si>
    <t>chleb tygrysi – krojony (mąka pszenna typ 650 450 , drożdże  mleko, woda, oliwa lub olej roślinny, mąka ryżowa,)</t>
  </si>
  <si>
    <t>0,50 kg</t>
  </si>
  <si>
    <t>20.</t>
  </si>
  <si>
    <t>kajzerka</t>
  </si>
  <si>
    <t>21.</t>
  </si>
  <si>
    <t>paluch śniadaniowy - (mąka pszenna, woda, drożdże, sól)</t>
  </si>
  <si>
    <t xml:space="preserve">SUMA    </t>
  </si>
  <si>
    <r>
      <t xml:space="preserve">Wartość przedmiotu zamówienia objętego zobowiązaniem Zamawiającego
 </t>
    </r>
    <r>
      <rPr>
        <b/>
        <sz val="11"/>
        <color rgb="FF000000"/>
        <rFont val="Cambria"/>
        <family val="1"/>
        <charset val="238"/>
      </rPr>
      <t>(zamówienie podstawowe)</t>
    </r>
    <r>
      <rPr>
        <sz val="11"/>
        <color rgb="FF000000"/>
        <rFont val="Cambria"/>
        <family val="1"/>
        <charset val="238"/>
      </rPr>
      <t xml:space="preserve"> wynosi 70% wyliczonej ceny brutto tj.: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</si>
</sst>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sz val="11"/>
      <color rgb="FF00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9" fontId="1" fillId="0" borderId="0" applyBorder="0" applyProtection="0"/>
  </cellStyleXfs>
  <cellXfs count="30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9" fillId="3" borderId="3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11" fillId="0" borderId="0" xfId="0" applyFont="1"/>
    <xf numFmtId="0" fontId="5" fillId="3" borderId="3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left" vertical="center" wrapText="1"/>
    </xf>
    <xf numFmtId="164" fontId="5" fillId="2" borderId="3" xfId="2" applyFont="1" applyFill="1" applyBorder="1" applyAlignment="1" applyProtection="1">
      <alignment vertical="center"/>
      <protection locked="0"/>
    </xf>
    <xf numFmtId="164" fontId="5" fillId="0" borderId="3" xfId="2" applyFont="1" applyBorder="1" applyAlignment="1">
      <alignment vertical="center"/>
    </xf>
    <xf numFmtId="9" fontId="5" fillId="0" borderId="3" xfId="3" applyFont="1" applyBorder="1" applyAlignment="1">
      <alignment vertical="center"/>
    </xf>
    <xf numFmtId="0" fontId="5" fillId="3" borderId="3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left" vertical="center" wrapText="1"/>
    </xf>
    <xf numFmtId="0" fontId="5" fillId="3" borderId="3" xfId="1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164" fontId="9" fillId="0" borderId="4" xfId="2" applyFont="1" applyBorder="1" applyAlignment="1">
      <alignment vertical="center"/>
    </xf>
    <xf numFmtId="0" fontId="9" fillId="0" borderId="0" xfId="1" applyFont="1" applyAlignment="1">
      <alignment vertical="center"/>
    </xf>
    <xf numFmtId="164" fontId="9" fillId="5" borderId="4" xfId="2" applyFont="1" applyFill="1" applyBorder="1" applyAlignment="1">
      <alignment vertical="center"/>
    </xf>
    <xf numFmtId="165" fontId="9" fillId="6" borderId="0" xfId="0" applyNumberFormat="1" applyFont="1" applyFill="1" applyAlignment="1">
      <alignment vertical="center"/>
    </xf>
    <xf numFmtId="165" fontId="9" fillId="7" borderId="0" xfId="0" applyNumberFormat="1" applyFont="1" applyFill="1" applyAlignment="1">
      <alignment vertical="center"/>
    </xf>
    <xf numFmtId="0" fontId="5" fillId="6" borderId="0" xfId="0" applyFont="1" applyFill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5" fillId="2" borderId="0" xfId="0" applyFont="1" applyFill="1" applyAlignment="1" applyProtection="1">
      <alignment horizontal="left" vertical="top"/>
      <protection locked="0"/>
    </xf>
    <xf numFmtId="0" fontId="5" fillId="3" borderId="3" xfId="1" applyFont="1" applyFill="1" applyBorder="1" applyAlignment="1">
      <alignment horizontal="right" vertical="center"/>
    </xf>
  </cellXfs>
  <cellStyles count="4">
    <cellStyle name="Normalny" xfId="0" builtinId="0"/>
    <cellStyle name="Normalny 2" xfId="1"/>
    <cellStyle name="Procentowy 2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showGridLines="0" tabSelected="1" view="pageLayout" zoomScaleNormal="100" workbookViewId="0">
      <selection activeCell="I32" sqref="A2:I32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16" width="8.5546875" style="1"/>
  </cols>
  <sheetData>
    <row r="1" spans="1:1024" ht="147.75" customHeight="1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24" ht="64.5" customHeight="1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1024" ht="15" x14ac:dyDescent="0.3">
      <c r="A3" s="26"/>
      <c r="B3" s="26"/>
      <c r="C3" s="26"/>
      <c r="D3" s="26"/>
      <c r="E3" s="26"/>
      <c r="F3" s="26"/>
      <c r="G3" s="26"/>
      <c r="H3" s="26"/>
      <c r="I3" s="26"/>
    </row>
    <row r="4" spans="1:1024" ht="58.5" customHeight="1" x14ac:dyDescent="0.3">
      <c r="A4" s="27" t="s">
        <v>2</v>
      </c>
      <c r="B4" s="27"/>
      <c r="C4" s="28"/>
      <c r="D4" s="28"/>
      <c r="E4" s="28"/>
      <c r="F4" s="28"/>
      <c r="G4" s="28"/>
      <c r="H4" s="28"/>
      <c r="I4" s="28"/>
    </row>
    <row r="5" spans="1:1024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1024" ht="27.6" x14ac:dyDescent="0.3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</row>
    <row r="7" spans="1:1024" s="8" customFormat="1" ht="10.199999999999999" x14ac:dyDescent="0.2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1024" x14ac:dyDescent="0.3">
      <c r="A8" s="9" t="s">
        <v>12</v>
      </c>
      <c r="B8" s="10" t="s">
        <v>13</v>
      </c>
      <c r="C8" s="9" t="s">
        <v>14</v>
      </c>
      <c r="D8" s="9" t="s">
        <v>15</v>
      </c>
      <c r="E8" s="9">
        <v>371</v>
      </c>
      <c r="F8" s="11"/>
      <c r="G8" s="12">
        <f t="shared" ref="G8:G28" si="0">E8*F8</f>
        <v>0</v>
      </c>
      <c r="H8" s="13">
        <v>0.05</v>
      </c>
      <c r="I8" s="12">
        <f t="shared" ref="I8:I28" si="1">G8*H8+G8</f>
        <v>0</v>
      </c>
      <c r="AMC8" s="1"/>
      <c r="AMD8" s="1"/>
      <c r="AME8" s="1"/>
      <c r="AMF8" s="1"/>
      <c r="AMG8" s="1"/>
      <c r="AMH8" s="1"/>
      <c r="AMI8" s="1"/>
      <c r="AMJ8" s="1"/>
    </row>
    <row r="9" spans="1:1024" x14ac:dyDescent="0.3">
      <c r="A9" s="9" t="s">
        <v>16</v>
      </c>
      <c r="B9" s="10" t="s">
        <v>17</v>
      </c>
      <c r="C9" s="14" t="s">
        <v>18</v>
      </c>
      <c r="D9" s="9" t="s">
        <v>15</v>
      </c>
      <c r="E9" s="9">
        <v>150</v>
      </c>
      <c r="F9" s="11"/>
      <c r="G9" s="12">
        <f t="shared" si="0"/>
        <v>0</v>
      </c>
      <c r="H9" s="13">
        <v>0.05</v>
      </c>
      <c r="I9" s="12">
        <f t="shared" si="1"/>
        <v>0</v>
      </c>
      <c r="AMC9" s="1"/>
      <c r="AMD9" s="1"/>
      <c r="AME9" s="1"/>
      <c r="AMF9" s="1"/>
      <c r="AMG9" s="1"/>
      <c r="AMH9" s="1"/>
      <c r="AMI9" s="1"/>
      <c r="AMJ9" s="1"/>
    </row>
    <row r="10" spans="1:1024" x14ac:dyDescent="0.3">
      <c r="A10" s="9" t="s">
        <v>19</v>
      </c>
      <c r="B10" s="10" t="s">
        <v>20</v>
      </c>
      <c r="C10" s="14" t="s">
        <v>21</v>
      </c>
      <c r="D10" s="9" t="s">
        <v>15</v>
      </c>
      <c r="E10" s="9">
        <v>295</v>
      </c>
      <c r="F10" s="11"/>
      <c r="G10" s="12">
        <f t="shared" si="0"/>
        <v>0</v>
      </c>
      <c r="H10" s="13">
        <v>0.05</v>
      </c>
      <c r="I10" s="12">
        <f t="shared" si="1"/>
        <v>0</v>
      </c>
      <c r="AMC10" s="1"/>
      <c r="AMD10" s="1"/>
      <c r="AME10" s="1"/>
      <c r="AMF10" s="1"/>
      <c r="AMG10" s="1"/>
      <c r="AMH10" s="1"/>
      <c r="AMI10" s="1"/>
      <c r="AMJ10" s="1"/>
    </row>
    <row r="11" spans="1:1024" x14ac:dyDescent="0.3">
      <c r="A11" s="9" t="s">
        <v>22</v>
      </c>
      <c r="B11" s="10" t="s">
        <v>23</v>
      </c>
      <c r="C11" s="14" t="s">
        <v>24</v>
      </c>
      <c r="D11" s="9" t="s">
        <v>15</v>
      </c>
      <c r="E11" s="9">
        <v>44</v>
      </c>
      <c r="F11" s="11"/>
      <c r="G11" s="12">
        <f t="shared" si="0"/>
        <v>0</v>
      </c>
      <c r="H11" s="13">
        <v>0.05</v>
      </c>
      <c r="I11" s="12">
        <f t="shared" si="1"/>
        <v>0</v>
      </c>
      <c r="AMC11" s="1"/>
      <c r="AMD11" s="1"/>
      <c r="AME11" s="1"/>
      <c r="AMF11" s="1"/>
      <c r="AMG11" s="1"/>
      <c r="AMH11" s="1"/>
      <c r="AMI11" s="1"/>
      <c r="AMJ11" s="1"/>
    </row>
    <row r="12" spans="1:1024" x14ac:dyDescent="0.3">
      <c r="A12" s="9" t="s">
        <v>25</v>
      </c>
      <c r="B12" s="10" t="s">
        <v>26</v>
      </c>
      <c r="C12" s="14" t="s">
        <v>27</v>
      </c>
      <c r="D12" s="9" t="s">
        <v>15</v>
      </c>
      <c r="E12" s="9">
        <v>3600</v>
      </c>
      <c r="F12" s="11"/>
      <c r="G12" s="12">
        <f t="shared" si="0"/>
        <v>0</v>
      </c>
      <c r="H12" s="13">
        <v>0.05</v>
      </c>
      <c r="I12" s="12">
        <f t="shared" si="1"/>
        <v>0</v>
      </c>
      <c r="AMC12" s="1"/>
      <c r="AMD12" s="1"/>
      <c r="AME12" s="1"/>
      <c r="AMF12" s="1"/>
      <c r="AMG12" s="1"/>
      <c r="AMH12" s="1"/>
      <c r="AMI12" s="1"/>
      <c r="AMJ12" s="1"/>
    </row>
    <row r="13" spans="1:1024" x14ac:dyDescent="0.3">
      <c r="A13" s="9" t="s">
        <v>28</v>
      </c>
      <c r="B13" s="15" t="s">
        <v>29</v>
      </c>
      <c r="C13" s="14" t="s">
        <v>14</v>
      </c>
      <c r="D13" s="9" t="s">
        <v>15</v>
      </c>
      <c r="E13" s="9">
        <v>197</v>
      </c>
      <c r="F13" s="11"/>
      <c r="G13" s="12">
        <f t="shared" si="0"/>
        <v>0</v>
      </c>
      <c r="H13" s="13">
        <v>0.05</v>
      </c>
      <c r="I13" s="12">
        <f t="shared" si="1"/>
        <v>0</v>
      </c>
      <c r="AMC13" s="1"/>
      <c r="AMD13" s="1"/>
      <c r="AME13" s="1"/>
      <c r="AMF13" s="1"/>
      <c r="AMG13" s="1"/>
      <c r="AMH13" s="1"/>
      <c r="AMI13" s="1"/>
      <c r="AMJ13" s="1"/>
    </row>
    <row r="14" spans="1:1024" x14ac:dyDescent="0.3">
      <c r="A14" s="9" t="s">
        <v>30</v>
      </c>
      <c r="B14" s="10" t="s">
        <v>31</v>
      </c>
      <c r="C14" s="14" t="s">
        <v>21</v>
      </c>
      <c r="D14" s="9" t="s">
        <v>15</v>
      </c>
      <c r="E14" s="9">
        <v>282</v>
      </c>
      <c r="F14" s="11"/>
      <c r="G14" s="12">
        <f t="shared" si="0"/>
        <v>0</v>
      </c>
      <c r="H14" s="13">
        <v>0.05</v>
      </c>
      <c r="I14" s="12">
        <f t="shared" si="1"/>
        <v>0</v>
      </c>
      <c r="AMC14" s="1"/>
      <c r="AMD14" s="1"/>
      <c r="AME14" s="1"/>
      <c r="AMF14" s="1"/>
      <c r="AMG14" s="1"/>
      <c r="AMH14" s="1"/>
      <c r="AMI14" s="1"/>
      <c r="AMJ14" s="1"/>
    </row>
    <row r="15" spans="1:1024" x14ac:dyDescent="0.3">
      <c r="A15" s="9" t="s">
        <v>32</v>
      </c>
      <c r="B15" s="16" t="s">
        <v>33</v>
      </c>
      <c r="C15" s="14" t="s">
        <v>34</v>
      </c>
      <c r="D15" s="9" t="s">
        <v>15</v>
      </c>
      <c r="E15" s="9">
        <v>130</v>
      </c>
      <c r="F15" s="11"/>
      <c r="G15" s="12">
        <f t="shared" si="0"/>
        <v>0</v>
      </c>
      <c r="H15" s="13">
        <v>0.05</v>
      </c>
      <c r="I15" s="12">
        <f t="shared" si="1"/>
        <v>0</v>
      </c>
      <c r="AMC15" s="1"/>
      <c r="AMD15" s="1"/>
      <c r="AME15" s="1"/>
      <c r="AMF15" s="1"/>
      <c r="AMG15" s="1"/>
      <c r="AMH15" s="1"/>
      <c r="AMI15" s="1"/>
      <c r="AMJ15" s="1"/>
    </row>
    <row r="16" spans="1:1024" ht="27.6" x14ac:dyDescent="0.3">
      <c r="A16" s="9" t="s">
        <v>35</v>
      </c>
      <c r="B16" s="16" t="s">
        <v>36</v>
      </c>
      <c r="C16" s="14" t="s">
        <v>37</v>
      </c>
      <c r="D16" s="9" t="s">
        <v>15</v>
      </c>
      <c r="E16" s="9">
        <v>265</v>
      </c>
      <c r="F16" s="11"/>
      <c r="G16" s="12">
        <f t="shared" si="0"/>
        <v>0</v>
      </c>
      <c r="H16" s="13">
        <v>0.05</v>
      </c>
      <c r="I16" s="12">
        <f t="shared" si="1"/>
        <v>0</v>
      </c>
      <c r="AMC16" s="1"/>
      <c r="AMD16" s="1"/>
      <c r="AME16" s="1"/>
      <c r="AMF16" s="1"/>
      <c r="AMG16" s="1"/>
      <c r="AMH16" s="1"/>
      <c r="AMI16" s="1"/>
      <c r="AMJ16" s="1"/>
    </row>
    <row r="17" spans="1:1024" x14ac:dyDescent="0.3">
      <c r="A17" s="9" t="s">
        <v>38</v>
      </c>
      <c r="B17" s="16" t="s">
        <v>39</v>
      </c>
      <c r="C17" s="14" t="s">
        <v>40</v>
      </c>
      <c r="D17" s="9" t="s">
        <v>15</v>
      </c>
      <c r="E17" s="9">
        <v>50</v>
      </c>
      <c r="F17" s="11"/>
      <c r="G17" s="12">
        <f t="shared" si="0"/>
        <v>0</v>
      </c>
      <c r="H17" s="13">
        <v>0.05</v>
      </c>
      <c r="I17" s="12">
        <f t="shared" si="1"/>
        <v>0</v>
      </c>
      <c r="AMC17" s="1"/>
      <c r="AMD17" s="1"/>
      <c r="AME17" s="1"/>
      <c r="AMF17" s="1"/>
      <c r="AMG17" s="1"/>
      <c r="AMH17" s="1"/>
      <c r="AMI17" s="1"/>
      <c r="AMJ17" s="1"/>
    </row>
    <row r="18" spans="1:1024" x14ac:dyDescent="0.3">
      <c r="A18" s="9" t="s">
        <v>41</v>
      </c>
      <c r="B18" s="16" t="s">
        <v>42</v>
      </c>
      <c r="C18" s="14" t="s">
        <v>43</v>
      </c>
      <c r="D18" s="9" t="s">
        <v>15</v>
      </c>
      <c r="E18" s="9">
        <v>515</v>
      </c>
      <c r="F18" s="11"/>
      <c r="G18" s="12">
        <f t="shared" si="0"/>
        <v>0</v>
      </c>
      <c r="H18" s="13">
        <v>0.05</v>
      </c>
      <c r="I18" s="12">
        <f t="shared" si="1"/>
        <v>0</v>
      </c>
      <c r="AMC18" s="1"/>
      <c r="AMD18" s="1"/>
      <c r="AME18" s="1"/>
      <c r="AMF18" s="1"/>
      <c r="AMG18" s="1"/>
      <c r="AMH18" s="1"/>
      <c r="AMI18" s="1"/>
      <c r="AMJ18" s="1"/>
    </row>
    <row r="19" spans="1:1024" x14ac:dyDescent="0.3">
      <c r="A19" s="9" t="s">
        <v>44</v>
      </c>
      <c r="B19" s="16" t="s">
        <v>45</v>
      </c>
      <c r="C19" s="14" t="s">
        <v>46</v>
      </c>
      <c r="D19" s="9" t="s">
        <v>15</v>
      </c>
      <c r="E19" s="9">
        <v>420</v>
      </c>
      <c r="F19" s="11"/>
      <c r="G19" s="12">
        <f t="shared" si="0"/>
        <v>0</v>
      </c>
      <c r="H19" s="13">
        <v>0.05</v>
      </c>
      <c r="I19" s="12">
        <f t="shared" si="1"/>
        <v>0</v>
      </c>
      <c r="AMC19" s="1"/>
      <c r="AMD19" s="1"/>
      <c r="AME19" s="1"/>
      <c r="AMF19" s="1"/>
      <c r="AMG19" s="1"/>
      <c r="AMH19" s="1"/>
      <c r="AMI19" s="1"/>
      <c r="AMJ19" s="1"/>
    </row>
    <row r="20" spans="1:1024" x14ac:dyDescent="0.3">
      <c r="A20" s="9" t="s">
        <v>47</v>
      </c>
      <c r="B20" s="16" t="s">
        <v>48</v>
      </c>
      <c r="C20" s="14" t="s">
        <v>49</v>
      </c>
      <c r="D20" s="9" t="s">
        <v>15</v>
      </c>
      <c r="E20" s="9">
        <v>3500</v>
      </c>
      <c r="F20" s="11"/>
      <c r="G20" s="12">
        <f t="shared" si="0"/>
        <v>0</v>
      </c>
      <c r="H20" s="13">
        <v>0.05</v>
      </c>
      <c r="I20" s="12">
        <f t="shared" si="1"/>
        <v>0</v>
      </c>
      <c r="AMC20" s="1"/>
      <c r="AMD20" s="1"/>
      <c r="AME20" s="1"/>
      <c r="AMF20" s="1"/>
      <c r="AMG20" s="1"/>
      <c r="AMH20" s="1"/>
      <c r="AMI20" s="1"/>
      <c r="AMJ20" s="1"/>
    </row>
    <row r="21" spans="1:1024" ht="27.6" x14ac:dyDescent="0.3">
      <c r="A21" s="9" t="s">
        <v>50</v>
      </c>
      <c r="B21" s="16" t="s">
        <v>51</v>
      </c>
      <c r="C21" s="14" t="s">
        <v>14</v>
      </c>
      <c r="D21" s="9" t="s">
        <v>15</v>
      </c>
      <c r="E21" s="9">
        <v>132</v>
      </c>
      <c r="F21" s="11"/>
      <c r="G21" s="12">
        <f t="shared" si="0"/>
        <v>0</v>
      </c>
      <c r="H21" s="13">
        <v>0.05</v>
      </c>
      <c r="I21" s="12">
        <f t="shared" si="1"/>
        <v>0</v>
      </c>
      <c r="AMC21" s="1"/>
      <c r="AMD21" s="1"/>
      <c r="AME21" s="1"/>
      <c r="AMF21" s="1"/>
      <c r="AMG21" s="1"/>
      <c r="AMH21" s="1"/>
      <c r="AMI21" s="1"/>
      <c r="AMJ21" s="1"/>
    </row>
    <row r="22" spans="1:1024" x14ac:dyDescent="0.3">
      <c r="A22" s="9" t="s">
        <v>52</v>
      </c>
      <c r="B22" s="16" t="s">
        <v>53</v>
      </c>
      <c r="C22" s="14" t="s">
        <v>54</v>
      </c>
      <c r="D22" s="9" t="s">
        <v>15</v>
      </c>
      <c r="E22" s="9">
        <v>260</v>
      </c>
      <c r="F22" s="11"/>
      <c r="G22" s="12">
        <f t="shared" si="0"/>
        <v>0</v>
      </c>
      <c r="H22" s="13">
        <v>0.05</v>
      </c>
      <c r="I22" s="12">
        <f t="shared" si="1"/>
        <v>0</v>
      </c>
      <c r="AMC22" s="1"/>
      <c r="AMD22" s="1"/>
      <c r="AME22" s="1"/>
      <c r="AMF22" s="1"/>
      <c r="AMG22" s="1"/>
      <c r="AMH22" s="1"/>
      <c r="AMI22" s="1"/>
      <c r="AMJ22" s="1"/>
    </row>
    <row r="23" spans="1:1024" ht="27.6" x14ac:dyDescent="0.3">
      <c r="A23" s="9" t="s">
        <v>55</v>
      </c>
      <c r="B23" s="17" t="s">
        <v>56</v>
      </c>
      <c r="C23" s="14" t="s">
        <v>27</v>
      </c>
      <c r="D23" s="9" t="s">
        <v>15</v>
      </c>
      <c r="E23" s="9">
        <v>1490</v>
      </c>
      <c r="F23" s="11"/>
      <c r="G23" s="12">
        <f t="shared" si="0"/>
        <v>0</v>
      </c>
      <c r="H23" s="13">
        <v>0.05</v>
      </c>
      <c r="I23" s="12">
        <f t="shared" si="1"/>
        <v>0</v>
      </c>
      <c r="AMC23" s="1"/>
      <c r="AMD23" s="1"/>
      <c r="AME23" s="1"/>
      <c r="AMF23" s="1"/>
      <c r="AMG23" s="1"/>
      <c r="AMH23" s="1"/>
      <c r="AMI23" s="1"/>
      <c r="AMJ23" s="1"/>
    </row>
    <row r="24" spans="1:1024" x14ac:dyDescent="0.3">
      <c r="A24" s="9" t="s">
        <v>57</v>
      </c>
      <c r="B24" s="16" t="s">
        <v>58</v>
      </c>
      <c r="C24" s="14" t="s">
        <v>24</v>
      </c>
      <c r="D24" s="9" t="s">
        <v>15</v>
      </c>
      <c r="E24" s="9">
        <v>36</v>
      </c>
      <c r="F24" s="11"/>
      <c r="G24" s="12">
        <f t="shared" si="0"/>
        <v>0</v>
      </c>
      <c r="H24" s="13">
        <v>0.05</v>
      </c>
      <c r="I24" s="12">
        <f t="shared" si="1"/>
        <v>0</v>
      </c>
      <c r="AMC24" s="1"/>
      <c r="AMD24" s="1"/>
      <c r="AME24" s="1"/>
      <c r="AMF24" s="1"/>
      <c r="AMG24" s="1"/>
      <c r="AMH24" s="1"/>
      <c r="AMI24" s="1"/>
      <c r="AMJ24" s="1"/>
    </row>
    <row r="25" spans="1:1024" x14ac:dyDescent="0.3">
      <c r="A25" s="9" t="s">
        <v>59</v>
      </c>
      <c r="B25" s="16" t="s">
        <v>60</v>
      </c>
      <c r="C25" s="9" t="s">
        <v>61</v>
      </c>
      <c r="D25" s="9" t="s">
        <v>15</v>
      </c>
      <c r="E25" s="9">
        <v>684</v>
      </c>
      <c r="F25" s="11"/>
      <c r="G25" s="12">
        <f t="shared" si="0"/>
        <v>0</v>
      </c>
      <c r="H25" s="13">
        <v>0.05</v>
      </c>
      <c r="I25" s="12">
        <f t="shared" si="1"/>
        <v>0</v>
      </c>
      <c r="AMC25" s="1"/>
      <c r="AMD25" s="1"/>
      <c r="AME25" s="1"/>
      <c r="AMF25" s="1"/>
      <c r="AMG25" s="1"/>
      <c r="AMH25" s="1"/>
      <c r="AMI25" s="1"/>
      <c r="AMJ25" s="1"/>
    </row>
    <row r="26" spans="1:1024" ht="41.4" x14ac:dyDescent="0.3">
      <c r="A26" s="9" t="s">
        <v>62</v>
      </c>
      <c r="B26" s="17" t="s">
        <v>63</v>
      </c>
      <c r="C26" s="14" t="s">
        <v>64</v>
      </c>
      <c r="D26" s="9" t="s">
        <v>15</v>
      </c>
      <c r="E26" s="9">
        <v>438</v>
      </c>
      <c r="F26" s="11"/>
      <c r="G26" s="12">
        <f t="shared" si="0"/>
        <v>0</v>
      </c>
      <c r="H26" s="13">
        <v>0.05</v>
      </c>
      <c r="I26" s="12">
        <f t="shared" si="1"/>
        <v>0</v>
      </c>
      <c r="AMC26" s="1"/>
      <c r="AMD26" s="1"/>
      <c r="AME26" s="1"/>
      <c r="AMF26" s="1"/>
      <c r="AMG26" s="1"/>
      <c r="AMH26" s="1"/>
      <c r="AMI26" s="1"/>
      <c r="AMJ26" s="1"/>
    </row>
    <row r="27" spans="1:1024" x14ac:dyDescent="0.3">
      <c r="A27" s="9" t="s">
        <v>65</v>
      </c>
      <c r="B27" s="16" t="s">
        <v>66</v>
      </c>
      <c r="C27" s="14" t="s">
        <v>49</v>
      </c>
      <c r="D27" s="9" t="s">
        <v>15</v>
      </c>
      <c r="E27" s="9">
        <v>1210</v>
      </c>
      <c r="F27" s="11"/>
      <c r="G27" s="12">
        <f t="shared" si="0"/>
        <v>0</v>
      </c>
      <c r="H27" s="13">
        <v>0.05</v>
      </c>
      <c r="I27" s="12">
        <f t="shared" si="1"/>
        <v>0</v>
      </c>
      <c r="AMC27" s="1"/>
      <c r="AMD27" s="1"/>
      <c r="AME27" s="1"/>
      <c r="AMF27" s="1"/>
      <c r="AMG27" s="1"/>
      <c r="AMH27" s="1"/>
      <c r="AMI27" s="1"/>
      <c r="AMJ27" s="1"/>
    </row>
    <row r="28" spans="1:1024" ht="27.6" x14ac:dyDescent="0.3">
      <c r="A28" s="9" t="s">
        <v>67</v>
      </c>
      <c r="B28" s="16" t="s">
        <v>68</v>
      </c>
      <c r="C28" s="14" t="s">
        <v>49</v>
      </c>
      <c r="D28" s="9" t="s">
        <v>15</v>
      </c>
      <c r="E28" s="9">
        <v>1350</v>
      </c>
      <c r="F28" s="11"/>
      <c r="G28" s="12">
        <f t="shared" si="0"/>
        <v>0</v>
      </c>
      <c r="H28" s="13">
        <v>0.05</v>
      </c>
      <c r="I28" s="12">
        <f t="shared" si="1"/>
        <v>0</v>
      </c>
      <c r="AMC28" s="1"/>
      <c r="AMD28" s="1"/>
      <c r="AME28" s="1"/>
      <c r="AMF28" s="1"/>
      <c r="AMG28" s="1"/>
      <c r="AMH28" s="1"/>
      <c r="AMI28" s="1"/>
      <c r="AMJ28" s="1"/>
    </row>
    <row r="29" spans="1:1024" x14ac:dyDescent="0.3">
      <c r="A29" s="29" t="s">
        <v>69</v>
      </c>
      <c r="B29" s="29"/>
      <c r="C29" s="29"/>
      <c r="D29" s="29"/>
      <c r="E29" s="29"/>
      <c r="F29" s="29"/>
      <c r="G29" s="18">
        <f>SUM(G8:G28)</f>
        <v>0</v>
      </c>
      <c r="H29" s="19"/>
      <c r="I29" s="20">
        <f>SUM(I8:I28)</f>
        <v>0</v>
      </c>
    </row>
    <row r="31" spans="1:1024" s="1" customFormat="1" ht="13.8" x14ac:dyDescent="0.25"/>
    <row r="32" spans="1:1024" s="1" customFormat="1" ht="39" customHeight="1" x14ac:dyDescent="0.25">
      <c r="A32" s="23" t="s">
        <v>70</v>
      </c>
      <c r="B32" s="23"/>
      <c r="C32" s="23"/>
      <c r="D32" s="23"/>
      <c r="E32" s="23"/>
      <c r="F32" s="23"/>
      <c r="G32" s="23"/>
      <c r="H32" s="23"/>
      <c r="I32" s="21">
        <f>I29*70%</f>
        <v>0</v>
      </c>
      <c r="J32" s="22"/>
    </row>
  </sheetData>
  <sheetProtection sheet="1" objects="1" scenarios="1"/>
  <mergeCells count="7">
    <mergeCell ref="A32:H32"/>
    <mergeCell ref="A1:I1"/>
    <mergeCell ref="A2:I2"/>
    <mergeCell ref="A3:I3"/>
    <mergeCell ref="A4:B4"/>
    <mergeCell ref="C4:I4"/>
    <mergeCell ref="A29:F29"/>
  </mergeCells>
  <pageMargins left="0.7" right="0.7" top="1.0823333333333334" bottom="0.75" header="0.51180555555555596" footer="0.51180555555555596"/>
  <pageSetup paperSize="9" scale="64" fitToHeight="0" orientation="portrait" horizontalDpi="300" verticalDpi="300" r:id="rId1"/>
  <headerFooter>
    <oddHeader>&amp;L&amp;"Cambria,Standardowy"Nr postępowania: PPzOI 01/12/2025&amp;C&amp;14Wykaz asortymentowo-ilościowy
Kosztorys Ofertowy
&amp;16CZĘŚĆ 3 - dostawa świeżych wyrobów piekarskich i ciastkarskich&amp;R&amp;"Cambria,Standardowy"Załącznik nr 3.3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pieczywo</vt:lpstr>
      <vt:lpstr>pieczywo!Obszar_wydruku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Olszowska</dc:creator>
  <cp:lastModifiedBy>Aneta Olszowska</cp:lastModifiedBy>
  <cp:lastPrinted>2025-12-03T17:59:40Z</cp:lastPrinted>
  <dcterms:created xsi:type="dcterms:W3CDTF">2025-12-01T18:53:46Z</dcterms:created>
  <dcterms:modified xsi:type="dcterms:W3CDTF">2025-12-03T17:59:46Z</dcterms:modified>
</cp:coreProperties>
</file>